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1" l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4" i="1"/>
  <c r="I53" i="1"/>
  <c r="L52" i="1"/>
  <c r="L51" i="1"/>
  <c r="L50" i="1"/>
  <c r="L49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" i="1"/>
  <c r="L53" i="1" s="1"/>
</calcChain>
</file>

<file path=xl/sharedStrings.xml><?xml version="1.0" encoding="utf-8"?>
<sst xmlns="http://schemas.openxmlformats.org/spreadsheetml/2006/main" count="305" uniqueCount="153">
  <si>
    <t>EAN</t>
  </si>
  <si>
    <t>COLORE</t>
  </si>
  <si>
    <t>A05786548</t>
  </si>
  <si>
    <t>FURLA METROPOLIS</t>
  </si>
  <si>
    <t>ROSSO</t>
  </si>
  <si>
    <t>PE23</t>
  </si>
  <si>
    <t>A06786187</t>
  </si>
  <si>
    <t>BORSA 1927 S CROSSBODY 24</t>
  </si>
  <si>
    <t>NERO</t>
  </si>
  <si>
    <t>AI23</t>
  </si>
  <si>
    <t>WP00225 ARE000</t>
  </si>
  <si>
    <t>A05786718</t>
  </si>
  <si>
    <t>VARIANTE</t>
  </si>
  <si>
    <t>MARRONE</t>
  </si>
  <si>
    <t>03B00</t>
  </si>
  <si>
    <t>PORTAFOGLIO</t>
  </si>
  <si>
    <t>WP00225 ARE001</t>
  </si>
  <si>
    <t>PE24</t>
  </si>
  <si>
    <t>GIALLO</t>
  </si>
  <si>
    <t>1555S</t>
  </si>
  <si>
    <t>0656S</t>
  </si>
  <si>
    <t>WB00217 ARE000</t>
  </si>
  <si>
    <t>O6000</t>
  </si>
  <si>
    <t>WB00244 ARE00</t>
  </si>
  <si>
    <t>MI000</t>
  </si>
  <si>
    <t>METROPOLIS</t>
  </si>
  <si>
    <t>A05786625</t>
  </si>
  <si>
    <t>BEIGE</t>
  </si>
  <si>
    <t xml:space="preserve">BAFIACO ARE000 </t>
  </si>
  <si>
    <t>A05786562</t>
  </si>
  <si>
    <t>BATJEPO ARE000</t>
  </si>
  <si>
    <t>METROPOLIS MINI CROSSBOY</t>
  </si>
  <si>
    <t>CUOIO</t>
  </si>
  <si>
    <t>A05786553</t>
  </si>
  <si>
    <t>A05786542</t>
  </si>
  <si>
    <t>WB00109 1864S</t>
  </si>
  <si>
    <t>FURLA 1927</t>
  </si>
  <si>
    <t>1864S</t>
  </si>
  <si>
    <t>AI21</t>
  </si>
  <si>
    <t>WB00109 PER00</t>
  </si>
  <si>
    <t>PER00</t>
  </si>
  <si>
    <t>AVORIO</t>
  </si>
  <si>
    <t>A05786652</t>
  </si>
  <si>
    <t>WB00619 BX0041</t>
  </si>
  <si>
    <t>CLUB 2</t>
  </si>
  <si>
    <t>A06786212</t>
  </si>
  <si>
    <t>BAFKACO ARE000 03B00</t>
  </si>
  <si>
    <t>BORSA MINI CROSSBODY 20</t>
  </si>
  <si>
    <t>COGNAC</t>
  </si>
  <si>
    <t>A05786622</t>
  </si>
  <si>
    <t>JAS00</t>
  </si>
  <si>
    <t>VERDE</t>
  </si>
  <si>
    <t>WP00225 ARE00</t>
  </si>
  <si>
    <t>A05786724</t>
  </si>
  <si>
    <t>A05786722</t>
  </si>
  <si>
    <t>A05786721</t>
  </si>
  <si>
    <t>WP00314 AX0733</t>
  </si>
  <si>
    <t>A05786670</t>
  </si>
  <si>
    <t>WB00257 A0426</t>
  </si>
  <si>
    <t>CNY2021</t>
  </si>
  <si>
    <t>0442S</t>
  </si>
  <si>
    <t>BIANCO</t>
  </si>
  <si>
    <t>A05786705</t>
  </si>
  <si>
    <t>WE00120 ARE000</t>
  </si>
  <si>
    <t>A05786731</t>
  </si>
  <si>
    <t>PDF7ACO ARE000</t>
  </si>
  <si>
    <t>A05786711</t>
  </si>
  <si>
    <t>PDF7AC0 ARE00</t>
  </si>
  <si>
    <t>A05786710</t>
  </si>
  <si>
    <t>PDF7AC0 ARE000</t>
  </si>
  <si>
    <t>A05786620</t>
  </si>
  <si>
    <t>WB00299 AIX077</t>
  </si>
  <si>
    <t>OPPORTUNITY S TOTE</t>
  </si>
  <si>
    <t>TDE00</t>
  </si>
  <si>
    <t>BLU</t>
  </si>
  <si>
    <t>WB00299-BX0622</t>
  </si>
  <si>
    <t>Furla Opportuny</t>
  </si>
  <si>
    <t>TOS00</t>
  </si>
  <si>
    <t>Tony Sabbia</t>
  </si>
  <si>
    <t>A07793169</t>
  </si>
  <si>
    <t>B4L00 BALLERINA</t>
  </si>
  <si>
    <t>BORSA TRACOLLA CON MANICO</t>
  </si>
  <si>
    <t>BAKPACO ARE000</t>
  </si>
  <si>
    <t>Rosa</t>
  </si>
  <si>
    <t>A05786589</t>
  </si>
  <si>
    <t>Cuoio</t>
  </si>
  <si>
    <t>Nero</t>
  </si>
  <si>
    <t>A05786541</t>
  </si>
  <si>
    <t>PCW4ACO O6000</t>
  </si>
  <si>
    <t>COMPACT WALLET</t>
  </si>
  <si>
    <t>PE22</t>
  </si>
  <si>
    <t>PCW4ACO B4L00</t>
  </si>
  <si>
    <t xml:space="preserve">Rosa </t>
  </si>
  <si>
    <t>A05786727</t>
  </si>
  <si>
    <t>WP00304 ARE000</t>
  </si>
  <si>
    <t>Marrone</t>
  </si>
  <si>
    <t>A05786719</t>
  </si>
  <si>
    <t>Giallo</t>
  </si>
  <si>
    <t>A07793166</t>
  </si>
  <si>
    <t>1704S MARSHMALLOW</t>
  </si>
  <si>
    <t>WB01499BX3104</t>
  </si>
  <si>
    <t>GOCCIA M HOBO</t>
  </si>
  <si>
    <t>YU500</t>
  </si>
  <si>
    <t>Beige</t>
  </si>
  <si>
    <t>AI24</t>
  </si>
  <si>
    <t>A07793173</t>
  </si>
  <si>
    <t>WE00423 ARE000</t>
  </si>
  <si>
    <t>A07793174</t>
  </si>
  <si>
    <t>2813S IVY</t>
  </si>
  <si>
    <t>Verde</t>
  </si>
  <si>
    <t>WB01246BX2045</t>
  </si>
  <si>
    <t>NUVOLA L HOBO</t>
  </si>
  <si>
    <t>A05786626</t>
  </si>
  <si>
    <t>A06786250</t>
  </si>
  <si>
    <t>BORSA S CROSSBODY 24</t>
  </si>
  <si>
    <t>BAFIACO ARE000 03B00</t>
  </si>
  <si>
    <t>A05786638</t>
  </si>
  <si>
    <t>PRIMAVERA</t>
  </si>
  <si>
    <t>WB00475 AX0733</t>
  </si>
  <si>
    <t>1275S</t>
  </si>
  <si>
    <t>Arancione</t>
  </si>
  <si>
    <t>Bafkaco G1R00</t>
  </si>
  <si>
    <t>Mini crossbody</t>
  </si>
  <si>
    <t>G1R00</t>
  </si>
  <si>
    <t>Grigio</t>
  </si>
  <si>
    <t>A05786611</t>
  </si>
  <si>
    <t>BAFKACO ARE00</t>
  </si>
  <si>
    <t>1264S</t>
  </si>
  <si>
    <t>VIOLA</t>
  </si>
  <si>
    <t>A05786614</t>
  </si>
  <si>
    <t>OTT000</t>
  </si>
  <si>
    <t>WB00217 1555S</t>
  </si>
  <si>
    <t>Metropolis</t>
  </si>
  <si>
    <t xml:space="preserve">FURLA </t>
  </si>
  <si>
    <t>FOTO</t>
  </si>
  <si>
    <t>FURLA 1927 MINI</t>
  </si>
  <si>
    <t>A05786676</t>
  </si>
  <si>
    <t>BAONACO ARE000</t>
  </si>
  <si>
    <t>BORSA TRACOLLA</t>
  </si>
  <si>
    <t>A007793151</t>
  </si>
  <si>
    <t>A05786733</t>
  </si>
  <si>
    <t>PCW5ACO ARE000</t>
  </si>
  <si>
    <t>BAFKACO ARE000</t>
  </si>
  <si>
    <t>WB00610 BX0053</t>
  </si>
  <si>
    <t>FURLA EMMA MINI TOP</t>
  </si>
  <si>
    <t>WHOLESALE</t>
  </si>
  <si>
    <t>RRP</t>
  </si>
  <si>
    <t>TOT WHL</t>
  </si>
  <si>
    <t>CODE</t>
  </si>
  <si>
    <t>MODEL</t>
  </si>
  <si>
    <t>DESCRIPTION</t>
  </si>
  <si>
    <t>SEASON</t>
  </si>
  <si>
    <t>Q.TY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</si>
</sst>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</numFmts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33">
    <xf numFmtId="0" fontId="0" fillId="0" borderId="0" xfId="0"/>
    <xf numFmtId="1" fontId="0" fillId="0" borderId="0" xfId="0" applyNumberFormat="1"/>
    <xf numFmtId="0" fontId="3" fillId="0" borderId="0" xfId="0" applyFont="1"/>
    <xf numFmtId="0" fontId="4" fillId="0" borderId="0" xfId="0" applyFont="1"/>
    <xf numFmtId="0" fontId="0" fillId="0" borderId="1" xfId="0" applyBorder="1"/>
    <xf numFmtId="1" fontId="0" fillId="0" borderId="1" xfId="0" applyNumberFormat="1" applyBorder="1"/>
    <xf numFmtId="17" fontId="0" fillId="0" borderId="1" xfId="0" applyNumberFormat="1" applyBorder="1"/>
    <xf numFmtId="1" fontId="3" fillId="0" borderId="2" xfId="0" applyNumberFormat="1" applyFont="1" applyBorder="1"/>
    <xf numFmtId="0" fontId="3" fillId="0" borderId="2" xfId="0" applyFont="1" applyBorder="1"/>
    <xf numFmtId="44" fontId="0" fillId="0" borderId="0" xfId="1" applyFont="1"/>
    <xf numFmtId="44" fontId="3" fillId="0" borderId="5" xfId="1" applyFont="1" applyBorder="1"/>
    <xf numFmtId="44" fontId="0" fillId="0" borderId="6" xfId="1" applyFont="1" applyBorder="1"/>
    <xf numFmtId="0" fontId="3" fillId="0" borderId="3" xfId="0" applyFont="1" applyBorder="1"/>
    <xf numFmtId="44" fontId="0" fillId="0" borderId="4" xfId="0" applyNumberFormat="1" applyBorder="1"/>
    <xf numFmtId="44" fontId="3" fillId="0" borderId="0" xfId="0" applyNumberFormat="1" applyFont="1"/>
    <xf numFmtId="0" fontId="3" fillId="0" borderId="7" xfId="0" applyFont="1" applyBorder="1"/>
    <xf numFmtId="0" fontId="0" fillId="0" borderId="8" xfId="0" applyBorder="1"/>
    <xf numFmtId="0" fontId="3" fillId="0" borderId="1" xfId="0" applyFont="1" applyBorder="1"/>
    <xf numFmtId="0" fontId="0" fillId="0" borderId="9" xfId="0" applyBorder="1"/>
    <xf numFmtId="0" fontId="0" fillId="0" borderId="10" xfId="0" applyBorder="1"/>
    <xf numFmtId="1" fontId="0" fillId="0" borderId="9" xfId="0" applyNumberFormat="1" applyBorder="1"/>
    <xf numFmtId="44" fontId="0" fillId="0" borderId="11" xfId="1" applyFont="1" applyBorder="1"/>
    <xf numFmtId="44" fontId="0" fillId="0" borderId="12" xfId="0" applyNumberFormat="1" applyBorder="1"/>
    <xf numFmtId="44" fontId="0" fillId="0" borderId="1" xfId="1" applyFont="1" applyBorder="1"/>
    <xf numFmtId="44" fontId="0" fillId="0" borderId="1" xfId="0" applyNumberFormat="1" applyBorder="1"/>
    <xf numFmtId="0" fontId="0" fillId="0" borderId="13" xfId="0" applyBorder="1"/>
    <xf numFmtId="0" fontId="0" fillId="0" borderId="2" xfId="0" applyBorder="1"/>
    <xf numFmtId="1" fontId="0" fillId="0" borderId="2" xfId="0" applyNumberFormat="1" applyBorder="1"/>
    <xf numFmtId="44" fontId="0" fillId="0" borderId="2" xfId="1" applyFont="1" applyBorder="1"/>
    <xf numFmtId="44" fontId="0" fillId="0" borderId="3" xfId="0" applyNumberFormat="1" applyBorder="1"/>
    <xf numFmtId="44" fontId="0" fillId="0" borderId="9" xfId="1" applyFont="1" applyBorder="1"/>
    <xf numFmtId="44" fontId="0" fillId="0" borderId="9" xfId="0" applyNumberFormat="1" applyBorder="1"/>
    <xf numFmtId="164" fontId="0" fillId="0" borderId="6" xfId="1" applyNumberFormat="1" applyFont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76200</xdr:rowOff>
    </xdr:from>
    <xdr:to>
      <xdr:col>0</xdr:col>
      <xdr:colOff>947547</xdr:colOff>
      <xdr:row>39</xdr:row>
      <xdr:rowOff>796200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816DD100-2D88-B0B3-5DDA-78C29B9D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85625"/>
          <a:ext cx="947547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38</xdr:row>
      <xdr:rowOff>142875</xdr:rowOff>
    </xdr:from>
    <xdr:to>
      <xdr:col>0</xdr:col>
      <xdr:colOff>909075</xdr:colOff>
      <xdr:row>38</xdr:row>
      <xdr:rowOff>862875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EF14D001-AD19-4074-801E-EE27ED94F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6537900"/>
          <a:ext cx="8424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36</xdr:row>
      <xdr:rowOff>161925</xdr:rowOff>
    </xdr:from>
    <xdr:to>
      <xdr:col>0</xdr:col>
      <xdr:colOff>711826</xdr:colOff>
      <xdr:row>36</xdr:row>
      <xdr:rowOff>881925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7237602-36A4-A4F6-BD30-F0ACBFD81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33813750"/>
          <a:ext cx="46417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35</xdr:row>
      <xdr:rowOff>142875</xdr:rowOff>
    </xdr:from>
    <xdr:to>
      <xdr:col>0</xdr:col>
      <xdr:colOff>824305</xdr:colOff>
      <xdr:row>35</xdr:row>
      <xdr:rowOff>862875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F29786E7-463E-E623-A37A-4734220F2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32880300"/>
          <a:ext cx="681429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114300</xdr:rowOff>
    </xdr:from>
    <xdr:to>
      <xdr:col>0</xdr:col>
      <xdr:colOff>955932</xdr:colOff>
      <xdr:row>7</xdr:row>
      <xdr:rowOff>834300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2E389FF2-49FA-73A8-C322-822FC3E2D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5325"/>
          <a:ext cx="955932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9</xdr:row>
      <xdr:rowOff>123825</xdr:rowOff>
    </xdr:from>
    <xdr:to>
      <xdr:col>0</xdr:col>
      <xdr:colOff>764888</xdr:colOff>
      <xdr:row>9</xdr:row>
      <xdr:rowOff>843825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C929FBDE-0C6B-CD83-9CBC-F5712B613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343650"/>
          <a:ext cx="59343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10</xdr:row>
      <xdr:rowOff>85725</xdr:rowOff>
    </xdr:from>
    <xdr:to>
      <xdr:col>0</xdr:col>
      <xdr:colOff>784032</xdr:colOff>
      <xdr:row>10</xdr:row>
      <xdr:rowOff>805725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B210865C-364F-0421-0674-39DC0A80A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7219950"/>
          <a:ext cx="612581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</xdr:row>
      <xdr:rowOff>76200</xdr:rowOff>
    </xdr:from>
    <xdr:to>
      <xdr:col>0</xdr:col>
      <xdr:colOff>900256</xdr:colOff>
      <xdr:row>4</xdr:row>
      <xdr:rowOff>796200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749A6890-7FFA-4C29-CBFC-AC9152270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24025"/>
          <a:ext cx="852631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</xdr:row>
      <xdr:rowOff>142875</xdr:rowOff>
    </xdr:from>
    <xdr:to>
      <xdr:col>0</xdr:col>
      <xdr:colOff>923925</xdr:colOff>
      <xdr:row>3</xdr:row>
      <xdr:rowOff>727949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0E7BD9F-70F5-441A-A3DF-CDF50753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76300"/>
          <a:ext cx="866775" cy="58507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</xdr:row>
      <xdr:rowOff>95250</xdr:rowOff>
    </xdr:from>
    <xdr:to>
      <xdr:col>0</xdr:col>
      <xdr:colOff>907551</xdr:colOff>
      <xdr:row>11</xdr:row>
      <xdr:rowOff>815250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3D03F895-0800-5C42-3287-B8592E6D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143875"/>
          <a:ext cx="84087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12</xdr:row>
      <xdr:rowOff>114300</xdr:rowOff>
    </xdr:from>
    <xdr:to>
      <xdr:col>0</xdr:col>
      <xdr:colOff>932670</xdr:colOff>
      <xdr:row>12</xdr:row>
      <xdr:rowOff>834300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B1530915-D6F7-F914-003D-EF85BC4D1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077325"/>
          <a:ext cx="87552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152400</xdr:rowOff>
    </xdr:from>
    <xdr:to>
      <xdr:col>0</xdr:col>
      <xdr:colOff>944217</xdr:colOff>
      <xdr:row>13</xdr:row>
      <xdr:rowOff>876300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5AB80A9B-AA92-5FF4-BC76-9F717E05F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29825"/>
          <a:ext cx="944217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</xdr:row>
      <xdr:rowOff>133350</xdr:rowOff>
    </xdr:from>
    <xdr:to>
      <xdr:col>0</xdr:col>
      <xdr:colOff>915648</xdr:colOff>
      <xdr:row>14</xdr:row>
      <xdr:rowOff>853350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0B76924C-AD92-9444-09B1-4330252FE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925175"/>
          <a:ext cx="906123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17</xdr:row>
      <xdr:rowOff>95250</xdr:rowOff>
    </xdr:from>
    <xdr:to>
      <xdr:col>0</xdr:col>
      <xdr:colOff>893670</xdr:colOff>
      <xdr:row>17</xdr:row>
      <xdr:rowOff>815250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482FCA1-3FAF-0EA3-5932-1D4FAC32B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3630275"/>
          <a:ext cx="76032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19</xdr:row>
      <xdr:rowOff>142875</xdr:rowOff>
    </xdr:from>
    <xdr:to>
      <xdr:col>0</xdr:col>
      <xdr:colOff>899774</xdr:colOff>
      <xdr:row>19</xdr:row>
      <xdr:rowOff>862875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F724DBC2-0D7B-A00C-31FD-EF5AFF4CF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5506700"/>
          <a:ext cx="728324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</xdr:row>
      <xdr:rowOff>123825</xdr:rowOff>
    </xdr:from>
    <xdr:to>
      <xdr:col>0</xdr:col>
      <xdr:colOff>909678</xdr:colOff>
      <xdr:row>23</xdr:row>
      <xdr:rowOff>843825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5B7A54CB-FA50-3EC4-99D0-250F2474F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9145250"/>
          <a:ext cx="87157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22</xdr:row>
      <xdr:rowOff>142875</xdr:rowOff>
    </xdr:from>
    <xdr:to>
      <xdr:col>0</xdr:col>
      <xdr:colOff>933109</xdr:colOff>
      <xdr:row>22</xdr:row>
      <xdr:rowOff>862875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E16CD5DA-D5A6-204E-C23F-CE960F3E1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249900"/>
          <a:ext cx="847384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104775</xdr:rowOff>
    </xdr:from>
    <xdr:to>
      <xdr:col>0</xdr:col>
      <xdr:colOff>931069</xdr:colOff>
      <xdr:row>27</xdr:row>
      <xdr:rowOff>762000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2DACDB36-832C-2CD4-74CF-8EE62EBB0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83800"/>
          <a:ext cx="931069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</xdr:row>
      <xdr:rowOff>95250</xdr:rowOff>
    </xdr:from>
    <xdr:to>
      <xdr:col>0</xdr:col>
      <xdr:colOff>885751</xdr:colOff>
      <xdr:row>28</xdr:row>
      <xdr:rowOff>815250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B5193ABE-4E9E-03B3-B407-E5EB333A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3688675"/>
          <a:ext cx="87622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34</xdr:row>
      <xdr:rowOff>66675</xdr:rowOff>
    </xdr:from>
    <xdr:to>
      <xdr:col>0</xdr:col>
      <xdr:colOff>945571</xdr:colOff>
      <xdr:row>34</xdr:row>
      <xdr:rowOff>786675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48353657-8F9C-F465-3142-FAC8363B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9146500"/>
          <a:ext cx="87889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123825</xdr:rowOff>
    </xdr:from>
    <xdr:to>
      <xdr:col>0</xdr:col>
      <xdr:colOff>904875</xdr:colOff>
      <xdr:row>41</xdr:row>
      <xdr:rowOff>773206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DC3D55B3-CC3B-A7BF-D4D1-D9B81A449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04450"/>
          <a:ext cx="904875" cy="64938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42</xdr:row>
      <xdr:rowOff>133350</xdr:rowOff>
    </xdr:from>
    <xdr:to>
      <xdr:col>0</xdr:col>
      <xdr:colOff>942975</xdr:colOff>
      <xdr:row>42</xdr:row>
      <xdr:rowOff>742950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64AD6A81-FBE4-CA45-772C-37B319115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6528375"/>
          <a:ext cx="8382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9527</xdr:colOff>
      <xdr:row>43</xdr:row>
      <xdr:rowOff>114300</xdr:rowOff>
    </xdr:from>
    <xdr:to>
      <xdr:col>0</xdr:col>
      <xdr:colOff>925333</xdr:colOff>
      <xdr:row>43</xdr:row>
      <xdr:rowOff>771525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FD0BBA63-D7DD-2BEC-38B7-6EBB03ECD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7" y="37423725"/>
          <a:ext cx="91580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123825</xdr:rowOff>
    </xdr:from>
    <xdr:to>
      <xdr:col>0</xdr:col>
      <xdr:colOff>923924</xdr:colOff>
      <xdr:row>46</xdr:row>
      <xdr:rowOff>814230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07EA3902-86AC-26B2-F8C6-D5AE47D0C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76450"/>
          <a:ext cx="923924" cy="6904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47625</xdr:rowOff>
    </xdr:from>
    <xdr:to>
      <xdr:col>0</xdr:col>
      <xdr:colOff>952499</xdr:colOff>
      <xdr:row>47</xdr:row>
      <xdr:rowOff>767625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E9D1011C-A27A-A261-8042-83B00344D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14650"/>
          <a:ext cx="952499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26</xdr:row>
      <xdr:rowOff>28576</xdr:rowOff>
    </xdr:from>
    <xdr:to>
      <xdr:col>0</xdr:col>
      <xdr:colOff>838200</xdr:colOff>
      <xdr:row>26</xdr:row>
      <xdr:rowOff>904876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2FF7AC93-509A-63DC-071F-F4E55126B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1793201"/>
          <a:ext cx="71437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29</xdr:row>
      <xdr:rowOff>28575</xdr:rowOff>
    </xdr:from>
    <xdr:to>
      <xdr:col>0</xdr:col>
      <xdr:colOff>857250</xdr:colOff>
      <xdr:row>29</xdr:row>
      <xdr:rowOff>904875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82F4E7FC-9F46-4293-986D-96A295EE8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4536400"/>
          <a:ext cx="71437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24</xdr:row>
      <xdr:rowOff>19050</xdr:rowOff>
    </xdr:from>
    <xdr:to>
      <xdr:col>0</xdr:col>
      <xdr:colOff>809626</xdr:colOff>
      <xdr:row>24</xdr:row>
      <xdr:rowOff>908049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B7CA0B3F-6E0D-ADAE-9899-9D20C2D63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9954875"/>
          <a:ext cx="666750" cy="888999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18</xdr:row>
      <xdr:rowOff>28575</xdr:rowOff>
    </xdr:from>
    <xdr:to>
      <xdr:col>0</xdr:col>
      <xdr:colOff>819150</xdr:colOff>
      <xdr:row>18</xdr:row>
      <xdr:rowOff>904875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902311E4-B2AB-FFCF-F7CD-9984CDC90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4478000"/>
          <a:ext cx="6572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104774</xdr:rowOff>
    </xdr:from>
    <xdr:to>
      <xdr:col>0</xdr:col>
      <xdr:colOff>952500</xdr:colOff>
      <xdr:row>8</xdr:row>
      <xdr:rowOff>819149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57299CF6-E3F6-EEEC-06DC-8E732A1A1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10199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138112</xdr:rowOff>
    </xdr:from>
    <xdr:to>
      <xdr:col>1</xdr:col>
      <xdr:colOff>1</xdr:colOff>
      <xdr:row>5</xdr:row>
      <xdr:rowOff>866774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86994823-6E33-156A-4471-A99E753BE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700337"/>
          <a:ext cx="971550" cy="7286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111916</xdr:rowOff>
    </xdr:from>
    <xdr:to>
      <xdr:col>1</xdr:col>
      <xdr:colOff>9525</xdr:colOff>
      <xdr:row>6</xdr:row>
      <xdr:rowOff>847723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4384EE1F-C788-3CB6-B78E-74A7BB0C2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8541"/>
          <a:ext cx="981075" cy="7358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133349</xdr:rowOff>
    </xdr:from>
    <xdr:to>
      <xdr:col>0</xdr:col>
      <xdr:colOff>965199</xdr:colOff>
      <xdr:row>25</xdr:row>
      <xdr:rowOff>857248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93E2B8F3-F3BA-FE27-32AC-CDD930F10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83574"/>
          <a:ext cx="965199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37</xdr:row>
      <xdr:rowOff>144084</xdr:rowOff>
    </xdr:from>
    <xdr:to>
      <xdr:col>0</xdr:col>
      <xdr:colOff>962025</xdr:colOff>
      <xdr:row>37</xdr:row>
      <xdr:rowOff>766836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B4A89AE1-2F7E-CA89-DDB6-09FD93205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31967109"/>
          <a:ext cx="952499" cy="6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128586</xdr:rowOff>
    </xdr:from>
    <xdr:to>
      <xdr:col>1</xdr:col>
      <xdr:colOff>0</xdr:colOff>
      <xdr:row>30</xdr:row>
      <xdr:rowOff>857249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32480BEF-90E1-BE05-2B18-67C84DB78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50811"/>
          <a:ext cx="971550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114299</xdr:rowOff>
    </xdr:from>
    <xdr:to>
      <xdr:col>0</xdr:col>
      <xdr:colOff>965198</xdr:colOff>
      <xdr:row>20</xdr:row>
      <xdr:rowOff>838198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A859C1FC-E4A1-8C91-8F66-AD91429A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92524"/>
          <a:ext cx="965198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116682</xdr:rowOff>
    </xdr:from>
    <xdr:to>
      <xdr:col>0</xdr:col>
      <xdr:colOff>962025</xdr:colOff>
      <xdr:row>15</xdr:row>
      <xdr:rowOff>838200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6FBD74E2-B339-A594-CBC4-0E42B963B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22907"/>
          <a:ext cx="962025" cy="72151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</xdr:row>
      <xdr:rowOff>119061</xdr:rowOff>
    </xdr:from>
    <xdr:to>
      <xdr:col>0</xdr:col>
      <xdr:colOff>952500</xdr:colOff>
      <xdr:row>16</xdr:row>
      <xdr:rowOff>819149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66D18591-CC29-2E0C-03E9-A828E38EB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739686"/>
          <a:ext cx="933450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114300</xdr:rowOff>
    </xdr:from>
    <xdr:to>
      <xdr:col>0</xdr:col>
      <xdr:colOff>965200</xdr:colOff>
      <xdr:row>44</xdr:row>
      <xdr:rowOff>838200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6CB3EC87-2AE1-4024-7EC0-68926DB87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338125"/>
          <a:ext cx="9652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45</xdr:row>
      <xdr:rowOff>66675</xdr:rowOff>
    </xdr:from>
    <xdr:to>
      <xdr:col>1</xdr:col>
      <xdr:colOff>12700</xdr:colOff>
      <xdr:row>45</xdr:row>
      <xdr:rowOff>790575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8B7F2474-5BDB-4C01-9EC7-2246AE246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9204900"/>
          <a:ext cx="9652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104775</xdr:rowOff>
    </xdr:from>
    <xdr:to>
      <xdr:col>0</xdr:col>
      <xdr:colOff>965200</xdr:colOff>
      <xdr:row>40</xdr:row>
      <xdr:rowOff>828675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C5345CC3-C0C9-AE34-3C58-24A063FC7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671000"/>
          <a:ext cx="9652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48</xdr:row>
      <xdr:rowOff>104775</xdr:rowOff>
    </xdr:from>
    <xdr:to>
      <xdr:col>0</xdr:col>
      <xdr:colOff>955675</xdr:colOff>
      <xdr:row>48</xdr:row>
      <xdr:rowOff>792956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EF618D90-8E42-6A1C-6255-4322CF404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986200"/>
          <a:ext cx="917575" cy="68818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49</xdr:row>
      <xdr:rowOff>95250</xdr:rowOff>
    </xdr:from>
    <xdr:to>
      <xdr:col>0</xdr:col>
      <xdr:colOff>962025</xdr:colOff>
      <xdr:row>49</xdr:row>
      <xdr:rowOff>809625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B66A4F46-CD80-86BD-D757-7B1C3111F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2891075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142875</xdr:rowOff>
    </xdr:from>
    <xdr:to>
      <xdr:col>0</xdr:col>
      <xdr:colOff>939800</xdr:colOff>
      <xdr:row>50</xdr:row>
      <xdr:rowOff>847725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923F009B-2921-D7EE-3F94-7C59C8FFD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53100"/>
          <a:ext cx="93980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51</xdr:row>
      <xdr:rowOff>126206</xdr:rowOff>
    </xdr:from>
    <xdr:to>
      <xdr:col>0</xdr:col>
      <xdr:colOff>942975</xdr:colOff>
      <xdr:row>51</xdr:row>
      <xdr:rowOff>819150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F7737D74-41E8-B10B-09A0-B93CDD403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4750831"/>
          <a:ext cx="923925" cy="6929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tabSelected="1" workbookViewId="0">
      <selection activeCell="I4" sqref="I4"/>
    </sheetView>
  </sheetViews>
  <sheetFormatPr defaultRowHeight="15" x14ac:dyDescent="0.25"/>
  <cols>
    <col min="1" max="1" width="14.5703125" customWidth="1"/>
    <col min="2" max="2" width="23.5703125" customWidth="1"/>
    <col min="3" max="3" width="16.7109375" style="1" bestFit="1" customWidth="1"/>
    <col min="4" max="4" width="26.85546875" bestFit="1" customWidth="1"/>
    <col min="5" max="5" width="29.42578125" bestFit="1" customWidth="1"/>
    <col min="6" max="6" width="21.140625" bestFit="1" customWidth="1"/>
    <col min="7" max="7" width="12.7109375" bestFit="1" customWidth="1"/>
    <col min="8" max="8" width="10" bestFit="1" customWidth="1"/>
    <col min="9" max="9" width="12.7109375" bestFit="1" customWidth="1"/>
    <col min="10" max="10" width="19.7109375" style="9" customWidth="1"/>
    <col min="11" max="11" width="6.85546875" style="9" bestFit="1" customWidth="1"/>
    <col min="12" max="12" width="12" bestFit="1" customWidth="1"/>
  </cols>
  <sheetData>
    <row r="1" spans="1:12" ht="21" x14ac:dyDescent="0.35">
      <c r="B1" s="3" t="s">
        <v>133</v>
      </c>
    </row>
    <row r="2" spans="1:12" ht="21.75" thickBot="1" x14ac:dyDescent="0.4">
      <c r="B2" s="3"/>
    </row>
    <row r="3" spans="1:12" x14ac:dyDescent="0.25">
      <c r="A3" s="17" t="s">
        <v>134</v>
      </c>
      <c r="B3" s="15" t="s">
        <v>148</v>
      </c>
      <c r="C3" s="7" t="s">
        <v>0</v>
      </c>
      <c r="D3" s="8" t="s">
        <v>149</v>
      </c>
      <c r="E3" s="8" t="s">
        <v>150</v>
      </c>
      <c r="F3" s="8" t="s">
        <v>12</v>
      </c>
      <c r="G3" s="8" t="s">
        <v>1</v>
      </c>
      <c r="H3" s="8" t="s">
        <v>151</v>
      </c>
      <c r="I3" s="8" t="s">
        <v>152</v>
      </c>
      <c r="J3" s="10" t="s">
        <v>145</v>
      </c>
      <c r="K3" s="10" t="s">
        <v>146</v>
      </c>
      <c r="L3" s="12" t="s">
        <v>147</v>
      </c>
    </row>
    <row r="4" spans="1:12" ht="72" customHeight="1" x14ac:dyDescent="0.25">
      <c r="A4" s="4"/>
      <c r="B4" s="16" t="s">
        <v>6</v>
      </c>
      <c r="C4" s="5">
        <v>8050560500009</v>
      </c>
      <c r="D4" s="4" t="s">
        <v>28</v>
      </c>
      <c r="E4" s="4" t="s">
        <v>7</v>
      </c>
      <c r="F4" s="4" t="s">
        <v>22</v>
      </c>
      <c r="G4" s="4" t="s">
        <v>8</v>
      </c>
      <c r="H4" s="4" t="s">
        <v>9</v>
      </c>
      <c r="I4" s="4">
        <v>1</v>
      </c>
      <c r="J4" s="11">
        <v>157.79</v>
      </c>
      <c r="K4" s="32">
        <f>J4*2.44</f>
        <v>385.00759999999997</v>
      </c>
      <c r="L4" s="13">
        <f>J4*I4</f>
        <v>157.79</v>
      </c>
    </row>
    <row r="5" spans="1:12" ht="72" customHeight="1" x14ac:dyDescent="0.25">
      <c r="A5" s="4"/>
      <c r="B5" s="16" t="s">
        <v>113</v>
      </c>
      <c r="C5" s="5">
        <v>8050560499990</v>
      </c>
      <c r="D5" s="4" t="s">
        <v>115</v>
      </c>
      <c r="E5" s="4" t="s">
        <v>114</v>
      </c>
      <c r="F5" s="4" t="s">
        <v>48</v>
      </c>
      <c r="G5" s="4" t="s">
        <v>95</v>
      </c>
      <c r="H5" s="4" t="s">
        <v>9</v>
      </c>
      <c r="I5" s="4">
        <v>23</v>
      </c>
      <c r="J5" s="11">
        <v>153.59</v>
      </c>
      <c r="K5" s="32">
        <f t="shared" ref="K5:K52" si="0">J5*2.44</f>
        <v>374.75959999999998</v>
      </c>
      <c r="L5" s="13">
        <f t="shared" ref="L5:L52" si="1">J5*I5</f>
        <v>3532.57</v>
      </c>
    </row>
    <row r="6" spans="1:12" ht="72" customHeight="1" x14ac:dyDescent="0.25">
      <c r="A6" s="4"/>
      <c r="B6" s="16" t="s">
        <v>125</v>
      </c>
      <c r="C6" s="5"/>
      <c r="D6" s="4" t="s">
        <v>126</v>
      </c>
      <c r="E6" s="4" t="s">
        <v>36</v>
      </c>
      <c r="F6" s="4" t="s">
        <v>127</v>
      </c>
      <c r="G6" s="4" t="s">
        <v>128</v>
      </c>
      <c r="H6" s="4" t="s">
        <v>5</v>
      </c>
      <c r="I6" s="4">
        <v>1</v>
      </c>
      <c r="J6" s="11">
        <v>157.79</v>
      </c>
      <c r="K6" s="32">
        <f t="shared" si="0"/>
        <v>385.00759999999997</v>
      </c>
      <c r="L6" s="13">
        <f t="shared" si="1"/>
        <v>157.79</v>
      </c>
    </row>
    <row r="7" spans="1:12" ht="72" customHeight="1" x14ac:dyDescent="0.25">
      <c r="A7" s="4"/>
      <c r="B7" s="16" t="s">
        <v>129</v>
      </c>
      <c r="C7" s="5">
        <v>8050597086163</v>
      </c>
      <c r="D7" s="4" t="s">
        <v>126</v>
      </c>
      <c r="E7" s="4" t="s">
        <v>36</v>
      </c>
      <c r="F7" s="6" t="s">
        <v>130</v>
      </c>
      <c r="G7" s="4" t="s">
        <v>74</v>
      </c>
      <c r="H7" s="4" t="s">
        <v>5</v>
      </c>
      <c r="I7" s="4">
        <v>5</v>
      </c>
      <c r="J7" s="11">
        <v>157.79</v>
      </c>
      <c r="K7" s="32">
        <f t="shared" si="0"/>
        <v>385.00759999999997</v>
      </c>
      <c r="L7" s="13">
        <f t="shared" si="1"/>
        <v>788.94999999999993</v>
      </c>
    </row>
    <row r="8" spans="1:12" ht="72" customHeight="1" x14ac:dyDescent="0.25">
      <c r="A8" s="4"/>
      <c r="B8" s="16" t="s">
        <v>45</v>
      </c>
      <c r="C8" s="5">
        <v>8050560499921</v>
      </c>
      <c r="D8" s="4" t="s">
        <v>46</v>
      </c>
      <c r="E8" s="4" t="s">
        <v>47</v>
      </c>
      <c r="F8" s="4" t="s">
        <v>48</v>
      </c>
      <c r="G8" s="4" t="s">
        <v>13</v>
      </c>
      <c r="H8" s="4" t="s">
        <v>9</v>
      </c>
      <c r="I8" s="4">
        <v>26</v>
      </c>
      <c r="J8" s="11">
        <v>137.30000000000001</v>
      </c>
      <c r="K8" s="32">
        <f t="shared" si="0"/>
        <v>335.012</v>
      </c>
      <c r="L8" s="13">
        <f t="shared" si="1"/>
        <v>3569.8</v>
      </c>
    </row>
    <row r="9" spans="1:12" ht="72" customHeight="1" x14ac:dyDescent="0.25">
      <c r="A9" s="4"/>
      <c r="B9" s="16" t="s">
        <v>121</v>
      </c>
      <c r="C9" s="5">
        <v>8050560927622</v>
      </c>
      <c r="D9" s="4" t="s">
        <v>121</v>
      </c>
      <c r="E9" s="4" t="s">
        <v>122</v>
      </c>
      <c r="F9" s="4" t="s">
        <v>123</v>
      </c>
      <c r="G9" s="4" t="s">
        <v>124</v>
      </c>
      <c r="H9" s="4" t="s">
        <v>5</v>
      </c>
      <c r="I9" s="4">
        <v>1</v>
      </c>
      <c r="J9" s="11">
        <v>133.19999999999999</v>
      </c>
      <c r="K9" s="32">
        <f t="shared" si="0"/>
        <v>325.00799999999998</v>
      </c>
      <c r="L9" s="13">
        <f t="shared" si="1"/>
        <v>133.19999999999999</v>
      </c>
    </row>
    <row r="10" spans="1:12" ht="72" customHeight="1" x14ac:dyDescent="0.25">
      <c r="A10" s="4"/>
      <c r="B10" s="16" t="s">
        <v>79</v>
      </c>
      <c r="C10" s="5">
        <v>8050597362373</v>
      </c>
      <c r="D10" s="4" t="s">
        <v>82</v>
      </c>
      <c r="E10" s="4" t="s">
        <v>81</v>
      </c>
      <c r="F10" s="4" t="s">
        <v>80</v>
      </c>
      <c r="G10" s="4" t="s">
        <v>83</v>
      </c>
      <c r="H10" s="4" t="s">
        <v>17</v>
      </c>
      <c r="I10" s="4">
        <v>3</v>
      </c>
      <c r="J10" s="11">
        <v>174.18</v>
      </c>
      <c r="K10" s="32">
        <f t="shared" si="0"/>
        <v>424.99920000000003</v>
      </c>
      <c r="L10" s="13">
        <f t="shared" si="1"/>
        <v>522.54</v>
      </c>
    </row>
    <row r="11" spans="1:12" ht="72" customHeight="1" x14ac:dyDescent="0.25">
      <c r="A11" s="4"/>
      <c r="B11" s="16" t="s">
        <v>98</v>
      </c>
      <c r="C11" s="5">
        <v>8050597456973</v>
      </c>
      <c r="D11" s="4" t="s">
        <v>82</v>
      </c>
      <c r="E11" s="4" t="s">
        <v>81</v>
      </c>
      <c r="F11" s="4" t="s">
        <v>99</v>
      </c>
      <c r="G11" s="4" t="s">
        <v>92</v>
      </c>
      <c r="H11" s="4" t="s">
        <v>17</v>
      </c>
      <c r="I11" s="4">
        <v>3</v>
      </c>
      <c r="J11" s="11">
        <v>174.18</v>
      </c>
      <c r="K11" s="32">
        <f t="shared" si="0"/>
        <v>424.99920000000003</v>
      </c>
      <c r="L11" s="13">
        <f t="shared" si="1"/>
        <v>522.54</v>
      </c>
    </row>
    <row r="12" spans="1:12" ht="72" customHeight="1" x14ac:dyDescent="0.25">
      <c r="A12" s="4"/>
      <c r="B12" s="16" t="s">
        <v>29</v>
      </c>
      <c r="C12" s="5">
        <v>8050560953300</v>
      </c>
      <c r="D12" s="4" t="s">
        <v>30</v>
      </c>
      <c r="E12" s="4" t="s">
        <v>3</v>
      </c>
      <c r="F12" s="4" t="s">
        <v>22</v>
      </c>
      <c r="G12" s="4" t="s">
        <v>8</v>
      </c>
      <c r="H12" s="4" t="s">
        <v>5</v>
      </c>
      <c r="I12" s="4">
        <v>4</v>
      </c>
      <c r="J12" s="11">
        <v>116.8</v>
      </c>
      <c r="K12" s="32">
        <f t="shared" si="0"/>
        <v>284.99199999999996</v>
      </c>
      <c r="L12" s="13">
        <f t="shared" si="1"/>
        <v>467.2</v>
      </c>
    </row>
    <row r="13" spans="1:12" ht="72" customHeight="1" x14ac:dyDescent="0.25">
      <c r="A13" s="4"/>
      <c r="B13" s="16" t="s">
        <v>33</v>
      </c>
      <c r="C13" s="5">
        <v>8050597035246</v>
      </c>
      <c r="D13" s="4" t="s">
        <v>30</v>
      </c>
      <c r="E13" s="4" t="s">
        <v>31</v>
      </c>
      <c r="F13" s="4" t="s">
        <v>14</v>
      </c>
      <c r="G13" s="4" t="s">
        <v>32</v>
      </c>
      <c r="H13" s="4" t="s">
        <v>5</v>
      </c>
      <c r="I13" s="4">
        <v>15</v>
      </c>
      <c r="J13" s="11">
        <v>116.8</v>
      </c>
      <c r="K13" s="32">
        <f t="shared" si="0"/>
        <v>284.99199999999996</v>
      </c>
      <c r="L13" s="13">
        <f t="shared" si="1"/>
        <v>1752</v>
      </c>
    </row>
    <row r="14" spans="1:12" ht="72" customHeight="1" x14ac:dyDescent="0.25">
      <c r="A14" s="4"/>
      <c r="B14" s="16" t="s">
        <v>91</v>
      </c>
      <c r="C14" s="5">
        <v>8050560845636</v>
      </c>
      <c r="D14" s="4" t="s">
        <v>91</v>
      </c>
      <c r="E14" s="4" t="s">
        <v>89</v>
      </c>
      <c r="F14" s="4" t="s">
        <v>80</v>
      </c>
      <c r="G14" s="4" t="s">
        <v>92</v>
      </c>
      <c r="H14" s="4" t="s">
        <v>90</v>
      </c>
      <c r="I14" s="4">
        <v>3</v>
      </c>
      <c r="J14" s="11">
        <v>59.43</v>
      </c>
      <c r="K14" s="32">
        <f t="shared" si="0"/>
        <v>145.00919999999999</v>
      </c>
      <c r="L14" s="13">
        <f t="shared" si="1"/>
        <v>178.29</v>
      </c>
    </row>
    <row r="15" spans="1:12" ht="72" customHeight="1" x14ac:dyDescent="0.25">
      <c r="A15" s="4"/>
      <c r="B15" s="16" t="s">
        <v>88</v>
      </c>
      <c r="C15" s="5">
        <v>8050560500849</v>
      </c>
      <c r="D15" s="4" t="s">
        <v>88</v>
      </c>
      <c r="E15" s="4" t="s">
        <v>89</v>
      </c>
      <c r="F15" s="4" t="s">
        <v>22</v>
      </c>
      <c r="G15" s="4" t="s">
        <v>86</v>
      </c>
      <c r="H15" s="4" t="s">
        <v>90</v>
      </c>
      <c r="I15" s="4">
        <v>9</v>
      </c>
      <c r="J15" s="11">
        <v>59.43</v>
      </c>
      <c r="K15" s="32">
        <f t="shared" si="0"/>
        <v>145.00919999999999</v>
      </c>
      <c r="L15" s="13">
        <f t="shared" si="1"/>
        <v>534.87</v>
      </c>
    </row>
    <row r="16" spans="1:12" ht="72" customHeight="1" x14ac:dyDescent="0.25">
      <c r="A16" s="4"/>
      <c r="B16" s="16" t="s">
        <v>66</v>
      </c>
      <c r="C16" s="5">
        <v>8050597192017</v>
      </c>
      <c r="D16" s="4" t="s">
        <v>67</v>
      </c>
      <c r="E16" s="4" t="s">
        <v>15</v>
      </c>
      <c r="F16" s="4" t="s">
        <v>19</v>
      </c>
      <c r="G16" s="4" t="s">
        <v>18</v>
      </c>
      <c r="H16" s="4" t="s">
        <v>5</v>
      </c>
      <c r="I16" s="4">
        <v>5</v>
      </c>
      <c r="J16" s="11">
        <v>43.03</v>
      </c>
      <c r="K16" s="32">
        <f t="shared" si="0"/>
        <v>104.9932</v>
      </c>
      <c r="L16" s="13">
        <f t="shared" si="1"/>
        <v>215.15</v>
      </c>
    </row>
    <row r="17" spans="1:12" ht="72" customHeight="1" x14ac:dyDescent="0.25">
      <c r="A17" s="4"/>
      <c r="B17" s="16" t="s">
        <v>68</v>
      </c>
      <c r="C17" s="5">
        <v>8050597192024</v>
      </c>
      <c r="D17" s="4" t="s">
        <v>69</v>
      </c>
      <c r="E17" s="4" t="s">
        <v>15</v>
      </c>
      <c r="F17" s="4" t="s">
        <v>50</v>
      </c>
      <c r="G17" s="4" t="s">
        <v>51</v>
      </c>
      <c r="H17" s="4" t="s">
        <v>5</v>
      </c>
      <c r="I17" s="4">
        <v>5</v>
      </c>
      <c r="J17" s="11">
        <v>43.03</v>
      </c>
      <c r="K17" s="32">
        <f t="shared" si="0"/>
        <v>104.9932</v>
      </c>
      <c r="L17" s="13">
        <f t="shared" si="1"/>
        <v>215.15</v>
      </c>
    </row>
    <row r="18" spans="1:12" ht="72" customHeight="1" x14ac:dyDescent="0.25">
      <c r="A18" s="4"/>
      <c r="B18" s="16" t="s">
        <v>64</v>
      </c>
      <c r="C18" s="5">
        <v>8050560598822</v>
      </c>
      <c r="D18" s="4" t="s">
        <v>65</v>
      </c>
      <c r="E18" s="4" t="s">
        <v>15</v>
      </c>
      <c r="F18" s="4" t="s">
        <v>22</v>
      </c>
      <c r="G18" s="4" t="s">
        <v>8</v>
      </c>
      <c r="H18" s="4" t="s">
        <v>5</v>
      </c>
      <c r="I18" s="4">
        <v>1</v>
      </c>
      <c r="J18" s="11">
        <v>43.03</v>
      </c>
      <c r="K18" s="32">
        <f t="shared" si="0"/>
        <v>104.9932</v>
      </c>
      <c r="L18" s="13">
        <f t="shared" si="1"/>
        <v>43.03</v>
      </c>
    </row>
    <row r="19" spans="1:12" ht="72" customHeight="1" x14ac:dyDescent="0.25">
      <c r="A19" s="4"/>
      <c r="B19" s="16" t="s">
        <v>35</v>
      </c>
      <c r="C19" s="5">
        <v>8050597256849</v>
      </c>
      <c r="D19" s="4" t="s">
        <v>35</v>
      </c>
      <c r="E19" s="4" t="s">
        <v>36</v>
      </c>
      <c r="F19" s="4" t="s">
        <v>37</v>
      </c>
      <c r="G19" s="4" t="s">
        <v>4</v>
      </c>
      <c r="H19" s="4" t="s">
        <v>38</v>
      </c>
      <c r="I19" s="4">
        <v>1</v>
      </c>
      <c r="J19" s="11">
        <v>153.69</v>
      </c>
      <c r="K19" s="32">
        <f t="shared" si="0"/>
        <v>375.00360000000001</v>
      </c>
      <c r="L19" s="13">
        <f t="shared" si="1"/>
        <v>153.69</v>
      </c>
    </row>
    <row r="20" spans="1:12" ht="72" customHeight="1" x14ac:dyDescent="0.25">
      <c r="A20" s="4"/>
      <c r="B20" s="16" t="s">
        <v>39</v>
      </c>
      <c r="C20" s="5">
        <v>8050560970734</v>
      </c>
      <c r="D20" s="4" t="s">
        <v>39</v>
      </c>
      <c r="E20" s="4" t="s">
        <v>36</v>
      </c>
      <c r="F20" s="4" t="s">
        <v>40</v>
      </c>
      <c r="G20" s="4" t="s">
        <v>41</v>
      </c>
      <c r="H20" s="4" t="s">
        <v>38</v>
      </c>
      <c r="I20" s="4">
        <v>1</v>
      </c>
      <c r="J20" s="11">
        <v>153.63</v>
      </c>
      <c r="K20" s="32">
        <f t="shared" si="0"/>
        <v>374.85719999999998</v>
      </c>
      <c r="L20" s="13">
        <f t="shared" si="1"/>
        <v>153.63</v>
      </c>
    </row>
    <row r="21" spans="1:12" ht="72" customHeight="1" x14ac:dyDescent="0.25">
      <c r="A21" s="4"/>
      <c r="B21" s="16" t="s">
        <v>131</v>
      </c>
      <c r="C21" s="5">
        <v>8050597205601</v>
      </c>
      <c r="D21" s="4" t="s">
        <v>131</v>
      </c>
      <c r="E21" s="4" t="s">
        <v>132</v>
      </c>
      <c r="F21" s="4" t="s">
        <v>19</v>
      </c>
      <c r="G21" s="4" t="s">
        <v>18</v>
      </c>
      <c r="H21" s="4" t="s">
        <v>5</v>
      </c>
      <c r="I21" s="4">
        <v>5</v>
      </c>
      <c r="J21" s="11">
        <v>116.8</v>
      </c>
      <c r="K21" s="32">
        <f t="shared" si="0"/>
        <v>284.99199999999996</v>
      </c>
      <c r="L21" s="13">
        <f t="shared" si="1"/>
        <v>584</v>
      </c>
    </row>
    <row r="22" spans="1:12" ht="72" customHeight="1" x14ac:dyDescent="0.25">
      <c r="A22" s="4"/>
      <c r="B22" s="16" t="s">
        <v>2</v>
      </c>
      <c r="C22" s="5">
        <v>8050597035789</v>
      </c>
      <c r="D22" s="4" t="s">
        <v>21</v>
      </c>
      <c r="E22" s="4" t="s">
        <v>3</v>
      </c>
      <c r="F22" s="4" t="s">
        <v>20</v>
      </c>
      <c r="G22" s="4" t="s">
        <v>4</v>
      </c>
      <c r="H22" s="4" t="s">
        <v>5</v>
      </c>
      <c r="I22" s="4">
        <v>6</v>
      </c>
      <c r="J22" s="11">
        <v>116.8</v>
      </c>
      <c r="K22" s="32">
        <f t="shared" si="0"/>
        <v>284.99199999999996</v>
      </c>
      <c r="L22" s="13">
        <f t="shared" si="1"/>
        <v>700.8</v>
      </c>
    </row>
    <row r="23" spans="1:12" ht="72" customHeight="1" x14ac:dyDescent="0.25">
      <c r="A23" s="4"/>
      <c r="B23" s="16" t="s">
        <v>34</v>
      </c>
      <c r="C23" s="5">
        <v>8050597035796</v>
      </c>
      <c r="D23" s="4" t="s">
        <v>21</v>
      </c>
      <c r="E23" s="4" t="s">
        <v>3</v>
      </c>
      <c r="F23" s="4" t="s">
        <v>14</v>
      </c>
      <c r="G23" s="4" t="s">
        <v>32</v>
      </c>
      <c r="H23" s="4" t="s">
        <v>5</v>
      </c>
      <c r="I23" s="4">
        <v>19</v>
      </c>
      <c r="J23" s="11">
        <v>116.8</v>
      </c>
      <c r="K23" s="32">
        <f t="shared" si="0"/>
        <v>284.99199999999996</v>
      </c>
      <c r="L23" s="13">
        <f t="shared" si="1"/>
        <v>2219.1999999999998</v>
      </c>
    </row>
    <row r="24" spans="1:12" ht="72" customHeight="1" x14ac:dyDescent="0.25">
      <c r="A24" s="4"/>
      <c r="B24" s="16" t="s">
        <v>87</v>
      </c>
      <c r="C24" s="5">
        <v>8050560972868</v>
      </c>
      <c r="D24" s="4" t="s">
        <v>21</v>
      </c>
      <c r="E24" s="4" t="s">
        <v>3</v>
      </c>
      <c r="F24" s="4" t="s">
        <v>22</v>
      </c>
      <c r="G24" s="4" t="s">
        <v>86</v>
      </c>
      <c r="H24" s="4" t="s">
        <v>5</v>
      </c>
      <c r="I24" s="4">
        <v>4</v>
      </c>
      <c r="J24" s="11">
        <v>116.8</v>
      </c>
      <c r="K24" s="32">
        <f t="shared" si="0"/>
        <v>284.99199999999996</v>
      </c>
      <c r="L24" s="13">
        <f t="shared" si="1"/>
        <v>467.2</v>
      </c>
    </row>
    <row r="25" spans="1:12" ht="72" customHeight="1" x14ac:dyDescent="0.25">
      <c r="A25" s="4"/>
      <c r="B25" s="16" t="s">
        <v>21</v>
      </c>
      <c r="C25" s="5">
        <v>8050560972905</v>
      </c>
      <c r="D25" s="4" t="s">
        <v>21</v>
      </c>
      <c r="E25" s="4" t="s">
        <v>25</v>
      </c>
      <c r="F25" s="4" t="s">
        <v>24</v>
      </c>
      <c r="G25" s="4" t="s">
        <v>103</v>
      </c>
      <c r="H25" s="4" t="s">
        <v>38</v>
      </c>
      <c r="I25" s="4">
        <v>11</v>
      </c>
      <c r="J25" s="11">
        <v>116.8</v>
      </c>
      <c r="K25" s="32">
        <f t="shared" si="0"/>
        <v>284.99199999999996</v>
      </c>
      <c r="L25" s="13">
        <f t="shared" si="1"/>
        <v>1284.8</v>
      </c>
    </row>
    <row r="26" spans="1:12" ht="72" customHeight="1" x14ac:dyDescent="0.25">
      <c r="A26" s="4"/>
      <c r="B26" s="16" t="s">
        <v>26</v>
      </c>
      <c r="C26" s="5">
        <v>8050560973155</v>
      </c>
      <c r="D26" s="4" t="s">
        <v>23</v>
      </c>
      <c r="E26" s="4" t="s">
        <v>25</v>
      </c>
      <c r="F26" s="4" t="s">
        <v>24</v>
      </c>
      <c r="G26" s="4" t="s">
        <v>27</v>
      </c>
      <c r="H26" s="4" t="s">
        <v>5</v>
      </c>
      <c r="I26" s="4">
        <v>5</v>
      </c>
      <c r="J26" s="11">
        <v>137.30000000000001</v>
      </c>
      <c r="K26" s="32">
        <f t="shared" si="0"/>
        <v>335.012</v>
      </c>
      <c r="L26" s="13">
        <f t="shared" si="1"/>
        <v>686.5</v>
      </c>
    </row>
    <row r="27" spans="1:12" ht="72" customHeight="1" x14ac:dyDescent="0.25">
      <c r="A27" s="4"/>
      <c r="B27" s="16" t="s">
        <v>49</v>
      </c>
      <c r="C27" s="5">
        <v>8050597205700</v>
      </c>
      <c r="D27" s="4" t="s">
        <v>23</v>
      </c>
      <c r="E27" s="4" t="s">
        <v>25</v>
      </c>
      <c r="F27" s="4" t="s">
        <v>50</v>
      </c>
      <c r="G27" s="4" t="s">
        <v>51</v>
      </c>
      <c r="H27" s="4" t="s">
        <v>5</v>
      </c>
      <c r="I27" s="4">
        <v>10</v>
      </c>
      <c r="J27" s="11">
        <v>137.30000000000001</v>
      </c>
      <c r="K27" s="32">
        <f t="shared" si="0"/>
        <v>335.012</v>
      </c>
      <c r="L27" s="13">
        <f t="shared" si="1"/>
        <v>1373</v>
      </c>
    </row>
    <row r="28" spans="1:12" ht="72" customHeight="1" x14ac:dyDescent="0.25">
      <c r="A28" s="4"/>
      <c r="B28" s="16" t="s">
        <v>84</v>
      </c>
      <c r="C28" s="5">
        <v>8050597035864</v>
      </c>
      <c r="D28" s="4" t="s">
        <v>23</v>
      </c>
      <c r="E28" s="4" t="s">
        <v>3</v>
      </c>
      <c r="F28" s="4" t="s">
        <v>14</v>
      </c>
      <c r="G28" s="4" t="s">
        <v>85</v>
      </c>
      <c r="H28" s="4" t="s">
        <v>5</v>
      </c>
      <c r="I28" s="4">
        <v>41</v>
      </c>
      <c r="J28" s="11">
        <v>137.30000000000001</v>
      </c>
      <c r="K28" s="32">
        <f t="shared" si="0"/>
        <v>335.012</v>
      </c>
      <c r="L28" s="13">
        <f t="shared" si="1"/>
        <v>5629.3</v>
      </c>
    </row>
    <row r="29" spans="1:12" ht="72" customHeight="1" x14ac:dyDescent="0.25">
      <c r="A29" s="4"/>
      <c r="B29" s="16" t="s">
        <v>112</v>
      </c>
      <c r="C29" s="5">
        <v>8050560973209</v>
      </c>
      <c r="D29" s="4" t="s">
        <v>23</v>
      </c>
      <c r="E29" s="4" t="s">
        <v>25</v>
      </c>
      <c r="F29" s="4" t="s">
        <v>22</v>
      </c>
      <c r="G29" s="4" t="s">
        <v>86</v>
      </c>
      <c r="H29" s="4" t="s">
        <v>5</v>
      </c>
      <c r="I29" s="4">
        <v>8</v>
      </c>
      <c r="J29" s="11">
        <v>137.30000000000001</v>
      </c>
      <c r="K29" s="32">
        <f t="shared" si="0"/>
        <v>335.012</v>
      </c>
      <c r="L29" s="13">
        <f t="shared" si="1"/>
        <v>1098.4000000000001</v>
      </c>
    </row>
    <row r="30" spans="1:12" ht="72" customHeight="1" x14ac:dyDescent="0.25">
      <c r="A30" s="4"/>
      <c r="B30" s="16" t="s">
        <v>49</v>
      </c>
      <c r="C30" s="5">
        <v>8050597205700</v>
      </c>
      <c r="D30" s="4" t="s">
        <v>23</v>
      </c>
      <c r="E30" s="4" t="s">
        <v>25</v>
      </c>
      <c r="F30" s="4" t="s">
        <v>50</v>
      </c>
      <c r="G30" s="4" t="s">
        <v>51</v>
      </c>
      <c r="H30" s="4" t="s">
        <v>5</v>
      </c>
      <c r="I30" s="4">
        <v>2</v>
      </c>
      <c r="J30" s="11">
        <v>137.30000000000001</v>
      </c>
      <c r="K30" s="32">
        <f t="shared" si="0"/>
        <v>335.012</v>
      </c>
      <c r="L30" s="13">
        <f t="shared" si="1"/>
        <v>274.60000000000002</v>
      </c>
    </row>
    <row r="31" spans="1:12" ht="72" customHeight="1" x14ac:dyDescent="0.25">
      <c r="A31" s="4"/>
      <c r="B31" s="16" t="s">
        <v>57</v>
      </c>
      <c r="C31" s="5">
        <v>8050560961329</v>
      </c>
      <c r="D31" s="4" t="s">
        <v>58</v>
      </c>
      <c r="E31" s="4" t="s">
        <v>59</v>
      </c>
      <c r="F31" s="4" t="s">
        <v>60</v>
      </c>
      <c r="G31" s="4" t="s">
        <v>61</v>
      </c>
      <c r="H31" s="4" t="s">
        <v>5</v>
      </c>
      <c r="I31" s="4">
        <v>5</v>
      </c>
      <c r="J31" s="11">
        <v>133.19999999999999</v>
      </c>
      <c r="K31" s="32">
        <f t="shared" si="0"/>
        <v>325.00799999999998</v>
      </c>
      <c r="L31" s="13">
        <f t="shared" si="1"/>
        <v>666</v>
      </c>
    </row>
    <row r="32" spans="1:12" ht="72" customHeight="1" x14ac:dyDescent="0.25">
      <c r="A32" s="4"/>
      <c r="B32" s="16" t="s">
        <v>70</v>
      </c>
      <c r="C32" s="5">
        <v>8050597000329</v>
      </c>
      <c r="D32" s="4" t="s">
        <v>71</v>
      </c>
      <c r="E32" s="4" t="s">
        <v>72</v>
      </c>
      <c r="F32" s="4" t="s">
        <v>73</v>
      </c>
      <c r="G32" s="4" t="s">
        <v>74</v>
      </c>
      <c r="H32" s="4" t="s">
        <v>5</v>
      </c>
      <c r="I32" s="4">
        <v>1</v>
      </c>
      <c r="J32" s="11">
        <v>133.19999999999999</v>
      </c>
      <c r="K32" s="32">
        <f t="shared" si="0"/>
        <v>325.00799999999998</v>
      </c>
      <c r="L32" s="13">
        <f t="shared" si="1"/>
        <v>133.19999999999999</v>
      </c>
    </row>
    <row r="33" spans="1:12" ht="72" customHeight="1" x14ac:dyDescent="0.25">
      <c r="A33" s="4"/>
      <c r="B33" s="16" t="s">
        <v>75</v>
      </c>
      <c r="C33" s="5">
        <v>8050597105871</v>
      </c>
      <c r="D33" s="4" t="s">
        <v>75</v>
      </c>
      <c r="E33" s="4" t="s">
        <v>76</v>
      </c>
      <c r="F33" s="4" t="s">
        <v>77</v>
      </c>
      <c r="G33" s="4" t="s">
        <v>78</v>
      </c>
      <c r="H33" s="4" t="s">
        <v>5</v>
      </c>
      <c r="I33" s="4">
        <v>1</v>
      </c>
      <c r="J33" s="11">
        <v>133.19999999999999</v>
      </c>
      <c r="K33" s="32">
        <f t="shared" si="0"/>
        <v>325.00799999999998</v>
      </c>
      <c r="L33" s="13">
        <f t="shared" si="1"/>
        <v>133.19999999999999</v>
      </c>
    </row>
    <row r="34" spans="1:12" ht="72" customHeight="1" x14ac:dyDescent="0.25">
      <c r="A34" s="4"/>
      <c r="B34" s="16" t="s">
        <v>116</v>
      </c>
      <c r="C34" s="5"/>
      <c r="D34" s="4" t="s">
        <v>118</v>
      </c>
      <c r="E34" s="4" t="s">
        <v>117</v>
      </c>
      <c r="F34" s="4" t="s">
        <v>119</v>
      </c>
      <c r="G34" s="4" t="s">
        <v>120</v>
      </c>
      <c r="H34" s="4" t="s">
        <v>5</v>
      </c>
      <c r="I34" s="4">
        <v>1</v>
      </c>
      <c r="J34" s="11">
        <v>112.71</v>
      </c>
      <c r="K34" s="32">
        <f t="shared" si="0"/>
        <v>275.01239999999996</v>
      </c>
      <c r="L34" s="13">
        <f t="shared" si="1"/>
        <v>112.71</v>
      </c>
    </row>
    <row r="35" spans="1:12" ht="72" customHeight="1" x14ac:dyDescent="0.25">
      <c r="A35" s="4"/>
      <c r="B35" s="16" t="s">
        <v>42</v>
      </c>
      <c r="C35" s="5">
        <v>8050597160719</v>
      </c>
      <c r="D35" s="4" t="s">
        <v>43</v>
      </c>
      <c r="E35" s="4" t="s">
        <v>44</v>
      </c>
      <c r="F35" s="4" t="s">
        <v>14</v>
      </c>
      <c r="G35" s="4" t="s">
        <v>13</v>
      </c>
      <c r="H35" s="4" t="s">
        <v>5</v>
      </c>
      <c r="I35" s="4">
        <v>18</v>
      </c>
      <c r="J35" s="11">
        <v>137.30000000000001</v>
      </c>
      <c r="K35" s="32">
        <f t="shared" si="0"/>
        <v>335.012</v>
      </c>
      <c r="L35" s="13">
        <f t="shared" si="1"/>
        <v>2471.4</v>
      </c>
    </row>
    <row r="36" spans="1:12" ht="72" customHeight="1" x14ac:dyDescent="0.25">
      <c r="A36" s="4"/>
      <c r="B36" s="16" t="s">
        <v>110</v>
      </c>
      <c r="C36" s="5">
        <v>8050597451824</v>
      </c>
      <c r="D36" s="4" t="s">
        <v>110</v>
      </c>
      <c r="E36" s="4" t="s">
        <v>111</v>
      </c>
      <c r="F36" s="4" t="s">
        <v>22</v>
      </c>
      <c r="G36" s="4" t="s">
        <v>86</v>
      </c>
      <c r="H36" s="4" t="s">
        <v>104</v>
      </c>
      <c r="I36" s="4">
        <v>1</v>
      </c>
      <c r="J36" s="11">
        <v>202.87</v>
      </c>
      <c r="K36" s="32">
        <f t="shared" si="0"/>
        <v>495.00279999999998</v>
      </c>
      <c r="L36" s="13">
        <f t="shared" si="1"/>
        <v>202.87</v>
      </c>
    </row>
    <row r="37" spans="1:12" ht="72" customHeight="1" x14ac:dyDescent="0.25">
      <c r="A37" s="4"/>
      <c r="B37" s="16" t="s">
        <v>100</v>
      </c>
      <c r="C37" s="5">
        <v>8050597546315</v>
      </c>
      <c r="D37" s="4" t="s">
        <v>100</v>
      </c>
      <c r="E37" s="4" t="s">
        <v>101</v>
      </c>
      <c r="F37" s="4" t="s">
        <v>102</v>
      </c>
      <c r="G37" s="4" t="s">
        <v>103</v>
      </c>
      <c r="H37" s="4" t="s">
        <v>104</v>
      </c>
      <c r="I37" s="4">
        <v>2</v>
      </c>
      <c r="J37" s="11">
        <v>114.76</v>
      </c>
      <c r="K37" s="32">
        <f t="shared" si="0"/>
        <v>280.01440000000002</v>
      </c>
      <c r="L37" s="13">
        <f t="shared" si="1"/>
        <v>229.52</v>
      </c>
    </row>
    <row r="38" spans="1:12" ht="72" customHeight="1" x14ac:dyDescent="0.25">
      <c r="A38" s="4"/>
      <c r="B38" s="16" t="s">
        <v>62</v>
      </c>
      <c r="C38" s="5">
        <v>8050597026619</v>
      </c>
      <c r="D38" s="4" t="s">
        <v>63</v>
      </c>
      <c r="E38" s="4" t="s">
        <v>25</v>
      </c>
      <c r="F38" s="4" t="s">
        <v>14</v>
      </c>
      <c r="G38" s="4" t="s">
        <v>13</v>
      </c>
      <c r="H38" s="4" t="s">
        <v>5</v>
      </c>
      <c r="I38" s="4">
        <v>6</v>
      </c>
      <c r="J38" s="11">
        <v>63.53</v>
      </c>
      <c r="K38" s="32">
        <f t="shared" si="0"/>
        <v>155.01320000000001</v>
      </c>
      <c r="L38" s="13">
        <f t="shared" si="1"/>
        <v>381.18</v>
      </c>
    </row>
    <row r="39" spans="1:12" ht="72" customHeight="1" x14ac:dyDescent="0.25">
      <c r="A39" s="4"/>
      <c r="B39" s="16" t="s">
        <v>105</v>
      </c>
      <c r="C39" s="5">
        <v>8050597408484</v>
      </c>
      <c r="D39" s="4" t="s">
        <v>106</v>
      </c>
      <c r="E39" s="4" t="s">
        <v>81</v>
      </c>
      <c r="F39" s="4" t="s">
        <v>99</v>
      </c>
      <c r="G39" s="4" t="s">
        <v>92</v>
      </c>
      <c r="H39" s="4" t="s">
        <v>17</v>
      </c>
      <c r="I39" s="4">
        <v>1</v>
      </c>
      <c r="J39" s="11">
        <v>96.31</v>
      </c>
      <c r="K39" s="32">
        <f t="shared" si="0"/>
        <v>234.99639999999999</v>
      </c>
      <c r="L39" s="13">
        <f t="shared" si="1"/>
        <v>96.31</v>
      </c>
    </row>
    <row r="40" spans="1:12" ht="72" customHeight="1" x14ac:dyDescent="0.25">
      <c r="A40" s="4"/>
      <c r="B40" s="16" t="s">
        <v>107</v>
      </c>
      <c r="C40" s="5">
        <v>8050597457383</v>
      </c>
      <c r="D40" s="4" t="s">
        <v>106</v>
      </c>
      <c r="E40" s="4" t="s">
        <v>81</v>
      </c>
      <c r="F40" s="4" t="s">
        <v>108</v>
      </c>
      <c r="G40" s="4" t="s">
        <v>109</v>
      </c>
      <c r="H40" s="4" t="s">
        <v>17</v>
      </c>
      <c r="I40" s="4">
        <v>1</v>
      </c>
      <c r="J40" s="11">
        <v>96.31</v>
      </c>
      <c r="K40" s="32">
        <f t="shared" si="0"/>
        <v>234.99639999999999</v>
      </c>
      <c r="L40" s="13">
        <f t="shared" si="1"/>
        <v>96.31</v>
      </c>
    </row>
    <row r="41" spans="1:12" ht="72" customHeight="1" x14ac:dyDescent="0.25">
      <c r="A41" s="4"/>
      <c r="B41" s="16" t="s">
        <v>53</v>
      </c>
      <c r="C41" s="5">
        <v>8050597182070</v>
      </c>
      <c r="D41" s="4" t="s">
        <v>52</v>
      </c>
      <c r="E41" s="4" t="s">
        <v>15</v>
      </c>
      <c r="F41" s="4" t="s">
        <v>50</v>
      </c>
      <c r="G41" s="4" t="s">
        <v>51</v>
      </c>
      <c r="H41" s="4" t="s">
        <v>5</v>
      </c>
      <c r="I41" s="4">
        <v>8</v>
      </c>
      <c r="J41" s="11">
        <v>63.53</v>
      </c>
      <c r="K41" s="32">
        <f t="shared" si="0"/>
        <v>155.01320000000001</v>
      </c>
      <c r="L41" s="13">
        <f t="shared" si="1"/>
        <v>508.24</v>
      </c>
    </row>
    <row r="42" spans="1:12" ht="72" customHeight="1" x14ac:dyDescent="0.25">
      <c r="A42" s="4"/>
      <c r="B42" s="16" t="s">
        <v>11</v>
      </c>
      <c r="C42" s="5">
        <v>8050597161884</v>
      </c>
      <c r="D42" s="4" t="s">
        <v>10</v>
      </c>
      <c r="E42" s="4" t="s">
        <v>15</v>
      </c>
      <c r="F42" s="4" t="s">
        <v>14</v>
      </c>
      <c r="G42" s="4" t="s">
        <v>13</v>
      </c>
      <c r="H42" s="4" t="s">
        <v>5</v>
      </c>
      <c r="I42" s="4">
        <v>22</v>
      </c>
      <c r="J42" s="11">
        <v>63.53</v>
      </c>
      <c r="K42" s="32">
        <f t="shared" si="0"/>
        <v>155.01320000000001</v>
      </c>
      <c r="L42" s="13">
        <f t="shared" si="1"/>
        <v>1397.66</v>
      </c>
    </row>
    <row r="43" spans="1:12" ht="72" customHeight="1" x14ac:dyDescent="0.25">
      <c r="A43" s="4"/>
      <c r="B43" s="16" t="s">
        <v>54</v>
      </c>
      <c r="C43" s="5">
        <v>8050597161846</v>
      </c>
      <c r="D43" s="4" t="s">
        <v>10</v>
      </c>
      <c r="E43" s="4" t="s">
        <v>15</v>
      </c>
      <c r="F43" s="4" t="s">
        <v>22</v>
      </c>
      <c r="G43" s="4" t="s">
        <v>8</v>
      </c>
      <c r="H43" s="4" t="s">
        <v>5</v>
      </c>
      <c r="I43" s="4">
        <v>11</v>
      </c>
      <c r="J43" s="11">
        <v>63.53</v>
      </c>
      <c r="K43" s="32">
        <f t="shared" si="0"/>
        <v>155.01320000000001</v>
      </c>
      <c r="L43" s="13">
        <f t="shared" si="1"/>
        <v>698.83</v>
      </c>
    </row>
    <row r="44" spans="1:12" ht="72" customHeight="1" x14ac:dyDescent="0.25">
      <c r="A44" s="4"/>
      <c r="B44" s="16" t="s">
        <v>11</v>
      </c>
      <c r="C44" s="5">
        <v>8050597161884</v>
      </c>
      <c r="D44" s="4" t="s">
        <v>10</v>
      </c>
      <c r="E44" s="4" t="s">
        <v>15</v>
      </c>
      <c r="F44" s="4" t="s">
        <v>14</v>
      </c>
      <c r="G44" s="4" t="s">
        <v>95</v>
      </c>
      <c r="H44" s="4" t="s">
        <v>5</v>
      </c>
      <c r="I44" s="4">
        <v>22</v>
      </c>
      <c r="J44" s="11">
        <v>63.53</v>
      </c>
      <c r="K44" s="32">
        <f t="shared" si="0"/>
        <v>155.01320000000001</v>
      </c>
      <c r="L44" s="13">
        <f t="shared" si="1"/>
        <v>1397.66</v>
      </c>
    </row>
    <row r="45" spans="1:12" ht="72" customHeight="1" x14ac:dyDescent="0.25">
      <c r="A45" s="4"/>
      <c r="B45" s="16" t="s">
        <v>96</v>
      </c>
      <c r="C45" s="5">
        <v>8050597182056</v>
      </c>
      <c r="D45" s="4" t="s">
        <v>10</v>
      </c>
      <c r="E45" s="4" t="s">
        <v>15</v>
      </c>
      <c r="F45" s="4" t="s">
        <v>19</v>
      </c>
      <c r="G45" s="4" t="s">
        <v>97</v>
      </c>
      <c r="H45" s="4" t="s">
        <v>5</v>
      </c>
      <c r="I45" s="4">
        <v>7</v>
      </c>
      <c r="J45" s="11">
        <v>63.53</v>
      </c>
      <c r="K45" s="32">
        <f t="shared" si="0"/>
        <v>155.01320000000001</v>
      </c>
      <c r="L45" s="13">
        <f t="shared" si="1"/>
        <v>444.71000000000004</v>
      </c>
    </row>
    <row r="46" spans="1:12" ht="72" customHeight="1" x14ac:dyDescent="0.25">
      <c r="A46" s="4"/>
      <c r="B46" s="16" t="s">
        <v>11</v>
      </c>
      <c r="C46" s="5">
        <v>8050597182056</v>
      </c>
      <c r="D46" s="4" t="s">
        <v>16</v>
      </c>
      <c r="E46" s="4" t="s">
        <v>15</v>
      </c>
      <c r="F46" s="4" t="s">
        <v>19</v>
      </c>
      <c r="G46" s="4" t="s">
        <v>18</v>
      </c>
      <c r="H46" s="4" t="s">
        <v>5</v>
      </c>
      <c r="I46" s="4">
        <v>7</v>
      </c>
      <c r="J46" s="11">
        <v>63.53</v>
      </c>
      <c r="K46" s="32">
        <f t="shared" si="0"/>
        <v>155.01320000000001</v>
      </c>
      <c r="L46" s="13">
        <f t="shared" si="1"/>
        <v>444.71000000000004</v>
      </c>
    </row>
    <row r="47" spans="1:12" ht="72" customHeight="1" x14ac:dyDescent="0.25">
      <c r="A47" s="4"/>
      <c r="B47" s="16" t="s">
        <v>93</v>
      </c>
      <c r="C47" s="5">
        <v>8050560500702</v>
      </c>
      <c r="D47" s="4" t="s">
        <v>94</v>
      </c>
      <c r="E47" s="4" t="s">
        <v>15</v>
      </c>
      <c r="F47" s="4" t="s">
        <v>93</v>
      </c>
      <c r="G47" s="4" t="s">
        <v>86</v>
      </c>
      <c r="H47" s="4" t="s">
        <v>5</v>
      </c>
      <c r="I47" s="4">
        <v>4</v>
      </c>
      <c r="J47" s="11">
        <v>63.53</v>
      </c>
      <c r="K47" s="32">
        <f t="shared" si="0"/>
        <v>155.01320000000001</v>
      </c>
      <c r="L47" s="13">
        <f t="shared" si="1"/>
        <v>254.12</v>
      </c>
    </row>
    <row r="48" spans="1:12" ht="72" customHeight="1" thickBot="1" x14ac:dyDescent="0.3">
      <c r="A48" s="18"/>
      <c r="B48" s="19" t="s">
        <v>55</v>
      </c>
      <c r="C48" s="20">
        <v>8050597253114</v>
      </c>
      <c r="D48" s="18" t="s">
        <v>56</v>
      </c>
      <c r="E48" s="18" t="s">
        <v>15</v>
      </c>
      <c r="F48" s="18" t="s">
        <v>14</v>
      </c>
      <c r="G48" s="18" t="s">
        <v>13</v>
      </c>
      <c r="H48" s="18" t="s">
        <v>5</v>
      </c>
      <c r="I48" s="18">
        <v>1</v>
      </c>
      <c r="J48" s="21">
        <v>63.53</v>
      </c>
      <c r="K48" s="32">
        <f t="shared" si="0"/>
        <v>155.01320000000001</v>
      </c>
      <c r="L48" s="22">
        <f t="shared" si="1"/>
        <v>63.53</v>
      </c>
    </row>
    <row r="49" spans="1:12" ht="72" customHeight="1" x14ac:dyDescent="0.25">
      <c r="A49" s="25"/>
      <c r="B49" s="26" t="s">
        <v>136</v>
      </c>
      <c r="C49" s="27"/>
      <c r="D49" s="26" t="s">
        <v>137</v>
      </c>
      <c r="E49" s="26" t="s">
        <v>135</v>
      </c>
      <c r="F49" s="26" t="s">
        <v>14</v>
      </c>
      <c r="G49" s="26" t="s">
        <v>95</v>
      </c>
      <c r="H49" s="26" t="s">
        <v>5</v>
      </c>
      <c r="I49" s="26">
        <v>1</v>
      </c>
      <c r="J49" s="28">
        <v>104.5</v>
      </c>
      <c r="K49" s="32">
        <f t="shared" si="0"/>
        <v>254.98</v>
      </c>
      <c r="L49" s="29">
        <f t="shared" si="1"/>
        <v>104.5</v>
      </c>
    </row>
    <row r="50" spans="1:12" ht="72" customHeight="1" x14ac:dyDescent="0.25">
      <c r="A50" s="18"/>
      <c r="B50" s="18" t="s">
        <v>139</v>
      </c>
      <c r="C50" s="20"/>
      <c r="D50" s="18" t="s">
        <v>142</v>
      </c>
      <c r="E50" s="18" t="s">
        <v>138</v>
      </c>
      <c r="F50" s="18" t="s">
        <v>108</v>
      </c>
      <c r="G50" s="18" t="s">
        <v>51</v>
      </c>
      <c r="H50" s="18" t="s">
        <v>17</v>
      </c>
      <c r="I50" s="18">
        <v>1</v>
      </c>
      <c r="J50" s="30">
        <v>133.19999999999999</v>
      </c>
      <c r="K50" s="32">
        <f t="shared" si="0"/>
        <v>325.00799999999998</v>
      </c>
      <c r="L50" s="31">
        <f t="shared" si="1"/>
        <v>133.19999999999999</v>
      </c>
    </row>
    <row r="51" spans="1:12" ht="72" customHeight="1" x14ac:dyDescent="0.25">
      <c r="A51" s="18"/>
      <c r="B51" s="18" t="s">
        <v>140</v>
      </c>
      <c r="C51" s="20"/>
      <c r="D51" s="18" t="s">
        <v>141</v>
      </c>
      <c r="E51" s="18" t="s">
        <v>15</v>
      </c>
      <c r="F51" s="18" t="s">
        <v>130</v>
      </c>
      <c r="G51" s="18" t="s">
        <v>74</v>
      </c>
      <c r="H51" s="18" t="s">
        <v>5</v>
      </c>
      <c r="I51" s="18">
        <v>1</v>
      </c>
      <c r="J51" s="30">
        <v>47</v>
      </c>
      <c r="K51" s="32">
        <f t="shared" si="0"/>
        <v>114.67999999999999</v>
      </c>
      <c r="L51" s="31">
        <f t="shared" si="1"/>
        <v>47</v>
      </c>
    </row>
    <row r="52" spans="1:12" ht="72" customHeight="1" x14ac:dyDescent="0.25">
      <c r="A52" s="4"/>
      <c r="B52" s="4"/>
      <c r="C52" s="5"/>
      <c r="D52" s="4" t="s">
        <v>143</v>
      </c>
      <c r="E52" s="4" t="s">
        <v>144</v>
      </c>
      <c r="F52" s="4" t="s">
        <v>14</v>
      </c>
      <c r="G52" s="4" t="s">
        <v>95</v>
      </c>
      <c r="H52" s="4"/>
      <c r="I52" s="4">
        <v>1</v>
      </c>
      <c r="J52" s="23">
        <v>137.19999999999999</v>
      </c>
      <c r="K52" s="32">
        <f t="shared" si="0"/>
        <v>334.76799999999997</v>
      </c>
      <c r="L52" s="24">
        <f t="shared" si="1"/>
        <v>137.19999999999999</v>
      </c>
    </row>
    <row r="53" spans="1:12" x14ac:dyDescent="0.25">
      <c r="I53" s="2">
        <f>SUM(I4:I52)</f>
        <v>341</v>
      </c>
      <c r="L53" s="14">
        <f>SUM(L4:L52)</f>
        <v>37570.05000000001</v>
      </c>
    </row>
  </sheetData>
  <sortState ref="B4:I55">
    <sortCondition ref="D24:D55"/>
  </sortState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2025-02-12T08:02:37Z</dcterms:created>
  <dcterms:modified xsi:type="dcterms:W3CDTF">2025-03-26T08:53:22Z</dcterms:modified>
</cp:coreProperties>
</file>